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ingeniografico/Downloads/"/>
    </mc:Choice>
  </mc:AlternateContent>
  <bookViews>
    <workbookView xWindow="0" yWindow="460" windowWidth="28800" windowHeight="17040" tabRatio="829"/>
  </bookViews>
  <sheets>
    <sheet name="Portada" sheetId="1" r:id="rId1"/>
    <sheet name="Global" sheetId="2" r:id="rId2"/>
    <sheet name="Nacional" sheetId="3" r:id="rId3"/>
    <sheet name="17-MORELOS" sheetId="4" r:id="rId4"/>
  </sheets>
  <definedNames>
    <definedName name="_xlnm.Print_Area" localSheetId="3">'17-MORELOS'!$B$1:$V$37</definedName>
    <definedName name="_xlnm.Print_Area" localSheetId="1">Global!$B$1:$V$27</definedName>
    <definedName name="_xlnm.Print_Area" localSheetId="2">Nacional!$B$1:$V$37</definedName>
    <definedName name="_xlnm.Print_Area" localSheetId="0">Portada!$B$1:$AD$68</definedName>
    <definedName name="_xlnm.Print_Titles" localSheetId="3">'17-MORELOS'!$1:$4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3" i="4" l="1"/>
  <c r="U21" i="4"/>
  <c r="U20" i="4"/>
  <c r="U18" i="4"/>
  <c r="U17" i="4"/>
  <c r="U16" i="4"/>
  <c r="U14" i="4"/>
  <c r="U13" i="4"/>
  <c r="U11" i="4"/>
  <c r="U28" i="3"/>
  <c r="U27" i="3"/>
  <c r="U23" i="3"/>
  <c r="U21" i="3"/>
  <c r="U20" i="3"/>
  <c r="U18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<sst xmlns="http://schemas.openxmlformats.org/spreadsheetml/2006/main" count="310" uniqueCount="98">
  <si>
    <t>Informes sobre la Situación Económica,
las Finanzas Públicas y la Deuda Pública</t>
  </si>
  <si>
    <t>Primer Trimestre 2018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</si>
  <si>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</si>
  <si>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</si>
  <si>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</si>
  <si>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</si>
  <si>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</si>
  <si>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</si>
  <si>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</si>
  <si>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</si>
  <si>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</si>
  <si>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</si>
  <si>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</si>
  <si>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</si>
  <si>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</si>
  <si>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</si>
  <si>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</si>
  <si>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</si>
  <si>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</si>
  <si>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</si>
  <si>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</si>
  <si>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</si>
  <si>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</si>
  <si>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</si>
  <si>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</si>
  <si>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</si>
  <si>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</si>
  <si>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</si>
  <si>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</si>
  <si>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</si>
  <si>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</si>
  <si>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</si>
  <si>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</si>
  <si>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</si>
  <si>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</si>
  <si>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</si>
  <si>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</si>
  <si>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</si>
  <si>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</si>
  <si>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</si>
  <si>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</si>
  <si>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</si>
  <si>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</si>
  <si>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</si>
  <si>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Porcentaje</t>
  </si>
  <si>
    <t>Gestión-Eficacia-Trimestral</t>
  </si>
  <si>
    <t>Municipal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</si>
  <si>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</si>
  <si>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</si>
  <si>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</si>
  <si>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</si>
  <si>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</si>
  <si>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</si>
  <si>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N/A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</si>
  <si>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</si>
  <si>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</si>
  <si>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</si>
  <si>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Dónde: MCCEA= Sumatoria_(i=1 a 32) [ICC]_[i,t] [ICC]_i=1 si [MMC]_(i,t )&gt;[MCC]_(i,13) [ICC]_i=0 si [MMC]_(i,t )= [MCC]_(i,13) [ICC]_i=1 si [MMC]_(i,t )&lt; [MCC]_(i,13) Es el indicador de evolución de calidad crediticia de la entidad i en el año de medición t. Este indicador puede tomar los valores 1, 0 y 1, dependiendo de[MCC]_(i,t).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</si>
  <si>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/>
  </si>
  <si>
    <t>Estratégico-Eficacia-Anual</t>
  </si>
  <si>
    <t>Administración Pública Federal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</si>
  <si>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</si>
  <si>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</si>
  <si>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</si>
  <si>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</si>
  <si>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</si>
  <si>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</si>
  <si>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</si>
  <si>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</si>
  <si>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</si>
  <si>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</si>
  <si>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</si>
  <si>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</si>
  <si>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</si>
  <si>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</si>
  <si>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</si>
  <si>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</si>
  <si>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</si>
  <si>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</si>
  <si>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</rPr>
      <t>Sin información</t>
    </r>
  </si>
  <si>
    <r>
      <t xml:space="preserve">Índice de Dependencia Financiera
</t>
    </r>
    <r>
      <rPr>
        <sz val="10"/>
        <rFont val="Soberana Sans"/>
      </rPr>
      <t>Sin información</t>
    </r>
  </si>
  <si>
    <r>
      <t xml:space="preserve">Mejora de la calidad crediticia estatal acumulada
</t>
    </r>
    <r>
      <rPr>
        <sz val="10"/>
        <rFont val="Soberana Sans"/>
      </rPr>
      <t>Sin información</t>
    </r>
  </si>
  <si>
    <r>
      <t xml:space="preserve">Índice de Aplicación Prioritaria de Recursos
</t>
    </r>
    <r>
      <rPr>
        <sz val="10"/>
        <rFont val="Soberana Sans"/>
      </rPr>
      <t>Sin información</t>
    </r>
  </si>
  <si>
    <r>
      <t xml:space="preserve">Porcentaje de avance en las metas
</t>
    </r>
    <r>
      <rPr>
        <sz val="10"/>
        <rFont val="Soberana Sans"/>
      </rPr>
      <t>Sin información</t>
    </r>
  </si>
  <si>
    <t>Informes sobre la Situación Económica, las Finanzas Públicas y la Deuda Pública</t>
  </si>
  <si>
    <t>Nacional</t>
  </si>
  <si>
    <t>17 - MORELOS</t>
  </si>
  <si>
    <t>NaN</t>
  </si>
  <si>
    <r>
      <t xml:space="preserve">Índice en el Ejercicio de Recursos
</t>
    </r>
    <r>
      <rPr>
        <sz val="10"/>
        <rFont val="Soberana Sans"/>
      </rPr>
      <t xml:space="preserve">17 - MORELOS  
</t>
    </r>
  </si>
  <si>
    <r>
      <t xml:space="preserve">Índice de Dependencia Financiera
</t>
    </r>
    <r>
      <rPr>
        <sz val="10"/>
        <rFont val="Soberana Sans"/>
      </rPr>
      <t xml:space="preserve">17 - MORELOS  
</t>
    </r>
  </si>
  <si>
    <r>
      <t xml:space="preserve">Índice de Aplicación Prioritaria de Recursos
</t>
    </r>
    <r>
      <rPr>
        <sz val="10"/>
        <rFont val="Soberana Sans"/>
      </rPr>
      <t xml:space="preserve">17 - MORELOS  
</t>
    </r>
  </si>
  <si>
    <r>
      <t xml:space="preserve">Porcentaje de avance en las metas
</t>
    </r>
    <r>
      <rPr>
        <sz val="10"/>
        <rFont val="Soberana Sans"/>
      </rPr>
      <t xml:space="preserve">17 - MORELOS  
</t>
    </r>
  </si>
  <si>
    <t>17-MORELOS</t>
  </si>
  <si>
    <t>31 - Zacatepec</t>
  </si>
  <si>
    <r>
      <t xml:space="preserve">Índice en el Ejercicio de Recursos
</t>
    </r>
    <r>
      <rPr>
        <sz val="10"/>
        <rFont val="Soberana Sans"/>
      </rPr>
      <t xml:space="preserve">31 - Zacatepec  
</t>
    </r>
  </si>
  <si>
    <r>
      <t xml:space="preserve">Índice de Dependencia Financiera
</t>
    </r>
    <r>
      <rPr>
        <sz val="10"/>
        <rFont val="Soberana Sans"/>
      </rPr>
      <t xml:space="preserve">31 - Zacatepec  
</t>
    </r>
  </si>
  <si>
    <r>
      <t xml:space="preserve">Índice de Aplicación Prioritaria de Recursos
</t>
    </r>
    <r>
      <rPr>
        <sz val="10"/>
        <rFont val="Soberana Sans"/>
      </rPr>
      <t xml:space="preserve">31 - Zacatepec  
</t>
    </r>
  </si>
  <si>
    <r>
      <t xml:space="preserve">Porcentaje de avance en las metas
</t>
    </r>
    <r>
      <rPr>
        <sz val="10"/>
        <rFont val="Soberana Sans"/>
      </rPr>
      <t xml:space="preserve">31 - Zacatepec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</si>
</sst>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Soberana Sans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 style="thick">
        <color indexed="55"/>
      </bottom>
      <diagonal/>
    </border>
    <border>
      <left style="thin">
        <color indexed="8"/>
      </left>
      <right style="thin">
        <color indexed="8"/>
      </right>
      <top style="thick">
        <color indexed="55"/>
      </top>
      <bottom style="thin">
        <color indexed="8"/>
      </bottom>
      <diagonal/>
    </border>
    <border>
      <left/>
      <right style="medium">
        <color indexed="8"/>
      </right>
      <top style="thick">
        <color indexed="55"/>
      </top>
      <bottom style="medium">
        <color indexed="23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8"/>
      </left>
      <right/>
      <top style="thick">
        <color indexed="55"/>
      </top>
      <bottom style="medium">
        <color indexed="23"/>
      </bottom>
      <diagonal/>
    </border>
    <border>
      <left/>
      <right/>
      <top style="thick">
        <color indexed="55"/>
      </top>
      <bottom style="medium">
        <color indexed="23"/>
      </bottom>
      <diagonal/>
    </border>
    <border>
      <left style="medium">
        <color indexed="8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 style="thin">
        <color indexed="8"/>
      </left>
      <right/>
      <top style="thick">
        <color indexed="55"/>
      </top>
      <bottom style="thin">
        <color indexed="8"/>
      </bottom>
      <diagonal/>
    </border>
    <border>
      <left/>
      <right/>
      <top/>
      <bottom style="thick">
        <color indexed="63"/>
      </bottom>
      <diagonal/>
    </border>
    <border>
      <left/>
      <right style="thin">
        <color indexed="8"/>
      </right>
      <top/>
      <bottom style="thick">
        <color indexed="63"/>
      </bottom>
      <diagonal/>
    </border>
    <border>
      <left style="medium">
        <color auto="1"/>
      </left>
      <right/>
      <top style="thick">
        <color indexed="55"/>
      </top>
      <bottom style="thin">
        <color indexed="22"/>
      </bottom>
      <diagonal/>
    </border>
    <border>
      <left/>
      <right/>
      <top style="thick">
        <color indexed="55"/>
      </top>
      <bottom style="thin">
        <color indexed="22"/>
      </bottom>
      <diagonal/>
    </border>
    <border>
      <left/>
      <right style="medium">
        <color auto="1"/>
      </right>
      <top style="thick">
        <color indexed="55"/>
      </top>
      <bottom style="thin">
        <color indexed="22"/>
      </bottom>
      <diagonal/>
    </border>
    <border>
      <left style="medium">
        <color indexed="8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n">
        <color indexed="8"/>
      </right>
      <top style="thick">
        <color indexed="55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auto="1"/>
      </right>
      <top style="thin">
        <color indexed="22"/>
      </top>
      <bottom style="medium">
        <color indexed="22"/>
      </bottom>
      <diagonal/>
    </border>
    <border>
      <left style="medium">
        <color indexed="8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55"/>
      </top>
      <bottom style="thin">
        <color indexed="8"/>
      </bottom>
      <diagonal/>
    </border>
    <border>
      <left/>
      <right/>
      <top style="thick">
        <color indexed="55"/>
      </top>
      <bottom style="thin">
        <color indexed="8"/>
      </bottom>
      <diagonal/>
    </border>
    <border>
      <left style="thin">
        <color auto="1"/>
      </left>
      <right style="medium">
        <color indexed="8"/>
      </right>
      <top style="thick">
        <color indexed="55"/>
      </top>
      <bottom/>
      <diagonal/>
    </border>
    <border>
      <left style="thin">
        <color auto="1"/>
      </left>
      <right style="medium">
        <color indexed="8"/>
      </right>
      <top/>
      <bottom style="thick">
        <color indexed="63"/>
      </bottom>
      <diagonal/>
    </border>
    <border>
      <left style="thin">
        <color auto="1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63"/>
      </bottom>
      <diagonal/>
    </border>
    <border>
      <left style="thin">
        <color indexed="8"/>
      </left>
      <right style="thin">
        <color indexed="8"/>
      </right>
      <top style="thick">
        <color indexed="55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ck">
        <color indexed="55"/>
      </top>
      <bottom style="thin">
        <color indexed="22"/>
      </bottom>
      <diagonal/>
    </border>
    <border>
      <left/>
      <right style="medium">
        <color indexed="8"/>
      </right>
      <top style="thick">
        <color indexed="55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3"/>
      </left>
      <right/>
      <top style="thick">
        <color indexed="55"/>
      </top>
      <bottom style="medium">
        <color indexed="23"/>
      </bottom>
      <diagonal/>
    </border>
    <border>
      <left/>
      <right style="medium">
        <color auto="1"/>
      </right>
      <top style="thick">
        <color indexed="55"/>
      </top>
      <bottom style="medium">
        <color indexed="23"/>
      </bottom>
      <diagonal/>
    </border>
    <border>
      <left style="medium">
        <color auto="1"/>
      </left>
      <right/>
      <top style="thick">
        <color indexed="55"/>
      </top>
      <bottom style="medium">
        <color indexed="23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9" fillId="4" borderId="5" xfId="0" applyFont="1" applyFill="1" applyBorder="1" applyAlignment="1">
      <alignment horizontal="centerContinuous" vertical="center"/>
    </xf>
    <xf numFmtId="0" fontId="10" fillId="4" borderId="6" xfId="0" applyFont="1" applyFill="1" applyBorder="1" applyAlignment="1">
      <alignment horizontal="centerContinuous" vertical="center"/>
    </xf>
    <xf numFmtId="0" fontId="10" fillId="4" borderId="6" xfId="0" applyFont="1" applyFill="1" applyBorder="1" applyAlignment="1">
      <alignment horizontal="centerContinuous" vertical="center" wrapText="1"/>
    </xf>
    <xf numFmtId="0" fontId="10" fillId="4" borderId="7" xfId="0" applyFont="1" applyFill="1" applyBorder="1" applyAlignment="1">
      <alignment horizontal="centerContinuous" vertical="center" wrapText="1"/>
    </xf>
    <xf numFmtId="0" fontId="1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justify" vertical="top" wrapText="1"/>
    </xf>
    <xf numFmtId="0" fontId="0" fillId="0" borderId="9" xfId="0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justify"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2" xfId="0" applyFont="1" applyBorder="1" applyAlignment="1">
      <alignment horizontal="justify" vertical="top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32" xfId="0" applyFont="1" applyFill="1" applyBorder="1" applyAlignment="1">
      <alignment horizontal="justify" vertical="center" wrapText="1"/>
    </xf>
    <xf numFmtId="0" fontId="1" fillId="4" borderId="33" xfId="0" applyFont="1" applyFill="1" applyBorder="1" applyAlignment="1">
      <alignment horizontal="justify" vertical="center" wrapText="1"/>
    </xf>
    <xf numFmtId="0" fontId="1" fillId="4" borderId="34" xfId="0" applyFont="1" applyFill="1" applyBorder="1" applyAlignment="1">
      <alignment horizontal="justify" vertical="center" wrapText="1"/>
    </xf>
    <xf numFmtId="0" fontId="1" fillId="4" borderId="35" xfId="0" applyFont="1" applyFill="1" applyBorder="1" applyAlignment="1">
      <alignment horizontal="justify" vertical="center" wrapText="1"/>
    </xf>
    <xf numFmtId="0" fontId="1" fillId="4" borderId="36" xfId="0" applyFont="1" applyFill="1" applyBorder="1" applyAlignment="1">
      <alignment horizontal="justify" vertical="center" wrapText="1"/>
    </xf>
    <xf numFmtId="0" fontId="1" fillId="4" borderId="37" xfId="0" applyFont="1" applyFill="1" applyBorder="1" applyAlignment="1">
      <alignment horizontal="justify" vertical="center" wrapText="1"/>
    </xf>
    <xf numFmtId="0" fontId="1" fillId="4" borderId="38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4" fontId="1" fillId="4" borderId="13" xfId="0" applyNumberFormat="1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justify" vertical="top" wrapText="1"/>
    </xf>
    <xf numFmtId="4" fontId="0" fillId="0" borderId="16" xfId="0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13" fillId="4" borderId="18" xfId="0" applyNumberFormat="1" applyFont="1" applyFill="1" applyBorder="1" applyAlignment="1">
      <alignment horizontal="centerContinuous" vertical="center"/>
    </xf>
    <xf numFmtId="4" fontId="14" fillId="4" borderId="19" xfId="0" applyNumberFormat="1" applyFont="1" applyFill="1" applyBorder="1" applyAlignment="1">
      <alignment horizontal="centerContinuous" vertical="center"/>
    </xf>
    <xf numFmtId="4" fontId="14" fillId="4" borderId="19" xfId="0" applyNumberFormat="1" applyFont="1" applyFill="1" applyBorder="1" applyAlignment="1">
      <alignment horizontal="centerContinuous" vertical="center" wrapText="1"/>
    </xf>
    <xf numFmtId="4" fontId="1" fillId="4" borderId="19" xfId="0" applyNumberFormat="1" applyFont="1" applyFill="1" applyBorder="1" applyAlignment="1">
      <alignment vertical="center" wrapText="1"/>
    </xf>
    <xf numFmtId="4" fontId="1" fillId="4" borderId="20" xfId="0" applyNumberFormat="1" applyFont="1" applyFill="1" applyBorder="1" applyAlignment="1">
      <alignment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4" fontId="13" fillId="4" borderId="21" xfId="0" applyNumberFormat="1" applyFont="1" applyFill="1" applyBorder="1" applyAlignment="1">
      <alignment horizontal="centerContinuous" vertical="center"/>
    </xf>
    <xf numFmtId="0" fontId="14" fillId="4" borderId="22" xfId="0" applyFont="1" applyFill="1" applyBorder="1" applyAlignment="1">
      <alignment horizontal="centerContinuous" vertical="center"/>
    </xf>
    <xf numFmtId="0" fontId="14" fillId="4" borderId="22" xfId="0" applyFont="1" applyFill="1" applyBorder="1" applyAlignment="1">
      <alignment horizontal="centerContinuous"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 vertical="top" wrapText="1"/>
    </xf>
    <xf numFmtId="4" fontId="0" fillId="0" borderId="26" xfId="0" applyNumberFormat="1" applyBorder="1" applyAlignment="1">
      <alignment vertical="top" wrapText="1"/>
    </xf>
    <xf numFmtId="164" fontId="0" fillId="0" borderId="26" xfId="0" applyNumberFormat="1" applyFill="1" applyBorder="1" applyAlignment="1">
      <alignment horizontal="right" vertical="top" wrapText="1"/>
    </xf>
    <xf numFmtId="164" fontId="0" fillId="0" borderId="27" xfId="0" applyNumberFormat="1" applyFont="1" applyFill="1" applyBorder="1" applyAlignment="1">
      <alignment horizontal="right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0" fillId="0" borderId="29" xfId="0" applyBorder="1" applyAlignment="1">
      <alignment vertical="top" wrapText="1"/>
    </xf>
    <xf numFmtId="164" fontId="0" fillId="0" borderId="2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justify" vertical="top" wrapText="1"/>
    </xf>
    <xf numFmtId="0" fontId="1" fillId="0" borderId="49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50" xfId="0" applyFont="1" applyFill="1" applyBorder="1" applyAlignment="1">
      <alignment horizontal="justify" vertical="top" wrapText="1"/>
    </xf>
    <xf numFmtId="0" fontId="1" fillId="0" borderId="51" xfId="0" applyFont="1" applyFill="1" applyBorder="1" applyAlignment="1">
      <alignment horizontal="justify" vertical="top" wrapText="1"/>
    </xf>
    <xf numFmtId="0" fontId="1" fillId="0" borderId="52" xfId="0" applyFont="1" applyFill="1" applyBorder="1" applyAlignment="1">
      <alignment horizontal="justify" vertical="top" wrapText="1"/>
    </xf>
    <xf numFmtId="4" fontId="1" fillId="4" borderId="53" xfId="0" applyNumberFormat="1" applyFont="1" applyFill="1" applyBorder="1" applyAlignment="1">
      <alignment horizontal="left" vertical="center" wrapText="1"/>
    </xf>
    <xf numFmtId="4" fontId="1" fillId="4" borderId="54" xfId="0" applyNumberFormat="1" applyFont="1" applyFill="1" applyBorder="1" applyAlignment="1">
      <alignment horizontal="left" vertical="center" wrapText="1"/>
    </xf>
    <xf numFmtId="4" fontId="1" fillId="4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" fillId="4" borderId="5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AD71"/>
  <sheetViews>
    <sheetView tabSelected="1" topLeftCell="A20" zoomScale="80" zoomScaleSheetLayoutView="80" workbookViewId="0">
      <selection activeCell="D50" sqref="D50:AB66"/>
    </sheetView>
  </sheetViews>
  <sheetFormatPr baseColWidth="10" defaultColWidth="12.3984375" defaultRowHeight="13.25" customHeight="1" x14ac:dyDescent="0.15"/>
  <cols>
    <col min="1" max="1" width="4.19921875" style="1" customWidth="1"/>
  </cols>
  <sheetData>
    <row r="1" spans="1:30" ht="48" customHeight="1" x14ac:dyDescent="0.1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 x14ac:dyDescent="0.15"/>
    <row r="3" spans="1:30" ht="13.5" customHeight="1" x14ac:dyDescent="0.15"/>
    <row r="4" spans="1:30" ht="13.5" customHeight="1" x14ac:dyDescent="0.15"/>
    <row r="5" spans="1:30" ht="13.5" customHeight="1" x14ac:dyDescent="0.15"/>
    <row r="6" spans="1:30" ht="13.5" customHeight="1" x14ac:dyDescent="0.15"/>
    <row r="7" spans="1:30" ht="13.5" customHeight="1" x14ac:dyDescent="0.15"/>
    <row r="8" spans="1:30" ht="13.5" customHeight="1" x14ac:dyDescent="0.15"/>
    <row r="9" spans="1:30" ht="13.5" customHeight="1" x14ac:dyDescent="0.15"/>
    <row r="10" spans="1:30" ht="13.5" customHeight="1" x14ac:dyDescent="0.15"/>
    <row r="11" spans="1:30" ht="13.5" customHeight="1" x14ac:dyDescent="0.15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 x14ac:dyDescent="0.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 x14ac:dyDescent="0.15"/>
    <row r="36" spans="2:30" ht="13.5" customHeight="1" x14ac:dyDescent="0.15"/>
    <row r="37" spans="2:30" ht="13.5" customHeight="1" x14ac:dyDescent="0.15"/>
    <row r="38" spans="2:30" ht="13.5" customHeight="1" x14ac:dyDescent="0.15"/>
    <row r="39" spans="2:30" ht="13.5" customHeight="1" x14ac:dyDescent="0.15"/>
    <row r="40" spans="2:30" ht="13.5" customHeight="1" x14ac:dyDescent="0.15"/>
    <row r="41" spans="2:30" ht="13.5" customHeight="1" x14ac:dyDescent="0.15"/>
    <row r="42" spans="2:30" ht="13.5" customHeight="1" x14ac:dyDescent="0.15"/>
    <row r="43" spans="2:30" ht="13.5" customHeight="1" x14ac:dyDescent="0.15"/>
    <row r="44" spans="2:30" ht="13.5" customHeight="1" x14ac:dyDescent="0.15"/>
    <row r="45" spans="2:30" ht="13.5" customHeight="1" x14ac:dyDescent="0.15"/>
    <row r="46" spans="2:30" ht="13.5" customHeight="1" x14ac:dyDescent="0.15"/>
    <row r="47" spans="2:30" ht="13.5" customHeight="1" x14ac:dyDescent="0.15"/>
    <row r="48" spans="2:30" ht="13.5" customHeight="1" x14ac:dyDescent="0.15"/>
    <row r="49" spans="4:28" ht="20.25" customHeight="1" x14ac:dyDescent="0.15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 x14ac:dyDescent="0.15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 x14ac:dyDescent="0.1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 x14ac:dyDescent="0.1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 x14ac:dyDescent="0.1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 x14ac:dyDescent="0.1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 x14ac:dyDescent="0.1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 x14ac:dyDescent="0.1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 x14ac:dyDescent="0.1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 x14ac:dyDescent="0.1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 x14ac:dyDescent="0.1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 x14ac:dyDescent="0.1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 x14ac:dyDescent="0.1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 x14ac:dyDescent="0.1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 x14ac:dyDescent="0.1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 x14ac:dyDescent="0.1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 x14ac:dyDescent="0.1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 x14ac:dyDescent="0.1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 x14ac:dyDescent="0.15"/>
    <row r="68" spans="4:28" ht="13.5" customHeight="1" x14ac:dyDescent="0.15"/>
    <row r="69" spans="4:28" ht="13.5" customHeight="1" x14ac:dyDescent="0.15"/>
    <row r="70" spans="4:28" ht="13.5" customHeight="1" x14ac:dyDescent="0.15"/>
    <row r="71" spans="4:28" ht="13.5" customHeight="1" x14ac:dyDescent="0.15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5" fitToHeight="10" orientation="landscape"/>
  <headerFooter>
    <oddFooter>&amp;D&amp;P de &amp;#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AI27"/>
  <sheetViews>
    <sheetView showGridLines="0" topLeftCell="A2" zoomScale="80" zoomScaleSheetLayoutView="78" workbookViewId="0">
      <selection activeCell="B2" sqref="B2"/>
    </sheetView>
  </sheetViews>
  <sheetFormatPr baseColWidth="10" defaultColWidth="12.3984375" defaultRowHeight="13.25" customHeight="1" x14ac:dyDescent="0.15"/>
  <cols>
    <col min="1" max="1" width="4.19921875" style="1" customWidth="1"/>
    <col min="2" max="2" width="17.19921875" style="1" customWidth="1"/>
    <col min="3" max="3" width="7" style="1" customWidth="1"/>
    <col min="4" max="4" width="10.3984375" style="1" customWidth="1"/>
    <col min="5" max="5" width="11.796875" style="1" customWidth="1"/>
    <col min="6" max="6" width="5.3984375" style="1" customWidth="1"/>
    <col min="7" max="7" width="0.3984375" style="1" customWidth="1"/>
    <col min="8" max="8" width="2.796875" style="1" customWidth="1"/>
    <col min="9" max="9" width="8" style="1" customWidth="1"/>
    <col min="10" max="10" width="9.3984375" style="1" customWidth="1"/>
    <col min="11" max="11" width="11.3984375" style="1" customWidth="1"/>
    <col min="12" max="12" width="9.3984375" style="1" customWidth="1"/>
    <col min="13" max="13" width="7.3984375" style="1" customWidth="1"/>
    <col min="14" max="14" width="10" style="1" customWidth="1"/>
    <col min="15" max="15" width="13.3984375" style="1" customWidth="1"/>
    <col min="16" max="16" width="15.59765625" style="1" customWidth="1"/>
    <col min="17" max="17" width="14.59765625" style="1" customWidth="1"/>
    <col min="18" max="18" width="10.796875" style="1" customWidth="1"/>
    <col min="19" max="19" width="15.59765625" style="1" customWidth="1"/>
    <col min="20" max="21" width="13" style="1" customWidth="1"/>
    <col min="22" max="22" width="18.19921875" style="1" customWidth="1"/>
    <col min="23" max="23" width="13.796875" style="1" customWidth="1"/>
    <col min="24" max="24" width="13" style="1" customWidth="1"/>
    <col min="25" max="25" width="10.19921875" style="1" customWidth="1"/>
    <col min="26" max="26" width="10.59765625" style="1" customWidth="1"/>
    <col min="27" max="27" width="11.59765625" style="1" customWidth="1"/>
    <col min="31" max="31" width="18.3984375" style="1" customWidth="1"/>
  </cols>
  <sheetData>
    <row r="1" spans="1:35" ht="48" customHeight="1" x14ac:dyDescent="0.15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 x14ac:dyDescent="0.2"/>
    <row r="3" spans="1:35" ht="22.5" customHeight="1" thickTop="1" thickBot="1" x14ac:dyDescent="0.2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 x14ac:dyDescent="0.2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 x14ac:dyDescent="0.15">
      <c r="B5" s="27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/>
    </row>
    <row r="6" spans="1:35" ht="64.5" customHeight="1" thickBot="1" x14ac:dyDescent="0.2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 x14ac:dyDescent="0.2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 x14ac:dyDescent="0.15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 x14ac:dyDescent="0.15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 x14ac:dyDescent="0.2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 x14ac:dyDescent="0.2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17.059999999999999</v>
      </c>
      <c r="U11" s="65">
        <f>IF(ISERROR(T11/S11),"N/A",T11/S11*100)</f>
        <v>68.239999999999995</v>
      </c>
      <c r="V11" s="66" t="s">
        <v>46</v>
      </c>
    </row>
    <row r="12" spans="1:35" ht="75" customHeight="1" thickTop="1" thickBot="1" x14ac:dyDescent="0.2">
      <c r="A12" s="62"/>
      <c r="B12" s="63" t="s">
        <v>47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>
        <v>1.53</v>
      </c>
      <c r="S12" s="65" t="s">
        <v>53</v>
      </c>
      <c r="T12" s="65" t="s">
        <v>53</v>
      </c>
      <c r="U12" s="65" t="str">
        <f>IF(ISERROR(T12/S12),"N/A",T12/S12*100)</f>
        <v>N/A</v>
      </c>
      <c r="V12" s="66" t="s">
        <v>46</v>
      </c>
    </row>
    <row r="13" spans="1:35" ht="75" customHeight="1" thickTop="1" thickBot="1" x14ac:dyDescent="0.2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58</v>
      </c>
      <c r="Q13" s="65" t="s">
        <v>59</v>
      </c>
      <c r="R13" s="65">
        <v>2</v>
      </c>
      <c r="S13" s="65" t="s">
        <v>53</v>
      </c>
      <c r="T13" s="65" t="s">
        <v>53</v>
      </c>
      <c r="U13" s="65" t="str">
        <f>IF(ISERROR(T13/S13),"N/A",T13/S13*100)</f>
        <v>N/A</v>
      </c>
      <c r="V13" s="66" t="s">
        <v>60</v>
      </c>
    </row>
    <row r="14" spans="1:35" ht="75" customHeight="1" thickTop="1" thickBot="1" x14ac:dyDescent="0.2">
      <c r="A14" s="62"/>
      <c r="B14" s="63" t="s">
        <v>54</v>
      </c>
      <c r="C14" s="64" t="s">
        <v>58</v>
      </c>
      <c r="D14" s="64"/>
      <c r="E14" s="64"/>
      <c r="F14" s="64"/>
      <c r="G14" s="64"/>
      <c r="H14" s="64"/>
      <c r="I14" s="64" t="s">
        <v>61</v>
      </c>
      <c r="J14" s="64"/>
      <c r="K14" s="64"/>
      <c r="L14" s="64" t="s">
        <v>62</v>
      </c>
      <c r="M14" s="64"/>
      <c r="N14" s="64"/>
      <c r="O14" s="64"/>
      <c r="P14" s="65" t="s">
        <v>44</v>
      </c>
      <c r="Q14" s="65" t="s">
        <v>59</v>
      </c>
      <c r="R14" s="65">
        <v>100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75" customHeight="1" thickTop="1" thickBot="1" x14ac:dyDescent="0.2">
      <c r="A15" s="62"/>
      <c r="B15" s="63" t="s">
        <v>63</v>
      </c>
      <c r="C15" s="64" t="s">
        <v>64</v>
      </c>
      <c r="D15" s="64"/>
      <c r="E15" s="64"/>
      <c r="F15" s="64"/>
      <c r="G15" s="64"/>
      <c r="H15" s="64"/>
      <c r="I15" s="64" t="s">
        <v>65</v>
      </c>
      <c r="J15" s="64"/>
      <c r="K15" s="64"/>
      <c r="L15" s="64" t="s">
        <v>66</v>
      </c>
      <c r="M15" s="64"/>
      <c r="N15" s="64"/>
      <c r="O15" s="64"/>
      <c r="P15" s="65" t="s">
        <v>44</v>
      </c>
      <c r="Q15" s="65" t="s">
        <v>67</v>
      </c>
      <c r="R15" s="65">
        <v>100</v>
      </c>
      <c r="S15" s="65">
        <v>100</v>
      </c>
      <c r="T15" s="65">
        <v>68.22</v>
      </c>
      <c r="U15" s="65">
        <f>IF(ISERROR(T15/S15),"N/A",T15/S15*100)</f>
        <v>68.22</v>
      </c>
      <c r="V15" s="66" t="s">
        <v>46</v>
      </c>
    </row>
    <row r="16" spans="1:35" ht="22.5" customHeight="1" thickTop="1" thickBot="1" x14ac:dyDescent="0.2">
      <c r="B16" s="13" t="s">
        <v>68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 x14ac:dyDescent="0.15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69</v>
      </c>
      <c r="S17" s="46" t="s">
        <v>70</v>
      </c>
      <c r="T17" s="50" t="s">
        <v>71</v>
      </c>
      <c r="U17" s="50" t="s">
        <v>72</v>
      </c>
      <c r="V17" s="73"/>
    </row>
    <row r="18" spans="2:22" ht="30" customHeight="1" thickBot="1" x14ac:dyDescent="0.2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73</v>
      </c>
      <c r="S18" s="79" t="s">
        <v>73</v>
      </c>
      <c r="T18" s="79" t="s">
        <v>73</v>
      </c>
      <c r="U18" s="79" t="s">
        <v>74</v>
      </c>
      <c r="V18" s="74"/>
    </row>
    <row r="19" spans="2:22" ht="13.5" customHeight="1" thickBot="1" x14ac:dyDescent="0.2">
      <c r="B19" s="81" t="s">
        <v>75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74376.443243999995</v>
      </c>
      <c r="S19" s="86">
        <v>18640.596098000002</v>
      </c>
      <c r="T19" s="86">
        <v>18566.219664</v>
      </c>
      <c r="U19" s="86">
        <f>+IF(ISERR(T19/S19*100),"N/A",T19/S19*100)</f>
        <v>99.60099755603855</v>
      </c>
      <c r="V19" s="87"/>
    </row>
    <row r="20" spans="2:22" ht="13.5" customHeight="1" thickBot="1" x14ac:dyDescent="0.2">
      <c r="B20" s="88" t="s">
        <v>76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74302.066800999994</v>
      </c>
      <c r="S20" s="86">
        <v>18603.407885000001</v>
      </c>
      <c r="T20" s="86">
        <v>18566.219664</v>
      </c>
      <c r="U20" s="86">
        <f>+IF(ISERR(T20/S20*100),"N/A",T20/S20*100)</f>
        <v>99.800099953568264</v>
      </c>
      <c r="V20" s="87"/>
    </row>
    <row r="21" spans="2:22" s="93" customFormat="1" ht="14.75" customHeight="1" thickTop="1" thickBot="1" x14ac:dyDescent="0.2">
      <c r="B21" s="94" t="s">
        <v>77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 x14ac:dyDescent="0.15">
      <c r="B22" s="98" t="s">
        <v>78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 x14ac:dyDescent="0.15">
      <c r="B23" s="101" t="s">
        <v>79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 x14ac:dyDescent="0.15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 x14ac:dyDescent="0.15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 x14ac:dyDescent="0.15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 x14ac:dyDescent="0.15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/>
  <headerFooter>
    <oddFooter>&amp;D&amp;P de &amp;#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AI35"/>
  <sheetViews>
    <sheetView showGridLines="0" topLeftCell="A7" zoomScale="80" zoomScaleSheetLayoutView="74" workbookViewId="0">
      <selection activeCell="B2" sqref="B2"/>
    </sheetView>
  </sheetViews>
  <sheetFormatPr baseColWidth="10" defaultColWidth="12.3984375" defaultRowHeight="13.25" customHeight="1" x14ac:dyDescent="0.15"/>
  <cols>
    <col min="1" max="1" width="4.19921875" style="1" customWidth="1"/>
    <col min="2" max="2" width="16.59765625" style="1" customWidth="1"/>
    <col min="3" max="3" width="7" style="1" customWidth="1"/>
    <col min="4" max="4" width="10.3984375" style="1" customWidth="1"/>
    <col min="5" max="5" width="11.796875" style="1" customWidth="1"/>
    <col min="6" max="6" width="5.3984375" style="1" customWidth="1"/>
    <col min="7" max="7" width="0.3984375" style="1" customWidth="1"/>
    <col min="8" max="8" width="2.796875" style="1" customWidth="1"/>
    <col min="9" max="9" width="8" style="1" customWidth="1"/>
    <col min="10" max="10" width="9.3984375" style="1" customWidth="1"/>
    <col min="11" max="11" width="11.3984375" style="1" customWidth="1"/>
    <col min="12" max="12" width="9.3984375" style="1" customWidth="1"/>
    <col min="13" max="13" width="7.3984375" style="1" customWidth="1"/>
    <col min="14" max="14" width="10" style="1" customWidth="1"/>
    <col min="15" max="15" width="14" style="1" customWidth="1"/>
    <col min="16" max="16" width="17.19921875" style="1" customWidth="1"/>
    <col min="17" max="17" width="14.59765625" style="1" customWidth="1"/>
    <col min="18" max="18" width="10.796875" style="1" customWidth="1"/>
    <col min="19" max="19" width="16.59765625" style="1" customWidth="1"/>
    <col min="20" max="21" width="13" style="1" customWidth="1"/>
    <col min="22" max="22" width="29.59765625" style="1" customWidth="1"/>
    <col min="23" max="23" width="13.796875" style="1" customWidth="1"/>
    <col min="24" max="24" width="13" style="1" customWidth="1"/>
    <col min="25" max="25" width="10.19921875" style="1" customWidth="1"/>
    <col min="26" max="26" width="10.59765625" style="1" customWidth="1"/>
    <col min="27" max="27" width="11.59765625" style="1" customWidth="1"/>
    <col min="31" max="31" width="18.3984375" style="1" customWidth="1"/>
  </cols>
  <sheetData>
    <row r="1" spans="1:35" ht="48" customHeight="1" x14ac:dyDescent="0.15">
      <c r="A1" s="4"/>
      <c r="B1" s="8" t="s">
        <v>84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 x14ac:dyDescent="0.2"/>
    <row r="3" spans="1:35" ht="22.5" customHeight="1" thickTop="1" thickBot="1" x14ac:dyDescent="0.2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 x14ac:dyDescent="0.2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 x14ac:dyDescent="0.15">
      <c r="B5" s="27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/>
    </row>
    <row r="6" spans="1:35" ht="64.5" customHeight="1" thickBot="1" x14ac:dyDescent="0.2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 x14ac:dyDescent="0.2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 x14ac:dyDescent="0.15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 x14ac:dyDescent="0.15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 x14ac:dyDescent="0.2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 x14ac:dyDescent="0.2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17.059999999999999</v>
      </c>
      <c r="U11" s="65">
        <f>IF(ISERROR(T11/S11),"N/A",T11/S11*100)</f>
        <v>68.239999999999995</v>
      </c>
      <c r="V11" s="66" t="s">
        <v>46</v>
      </c>
    </row>
    <row r="12" spans="1:35" ht="23" customHeight="1" thickTop="1" thickBot="1" x14ac:dyDescent="0.2">
      <c r="A12" s="62"/>
      <c r="B12" s="104" t="s">
        <v>85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" customHeight="1" thickBot="1" x14ac:dyDescent="0.2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25</v>
      </c>
      <c r="T13" s="111">
        <v>17.059999999999999</v>
      </c>
      <c r="U13" s="112">
        <f>IF(ISERROR(T13/S13),"N/A",T13/S13*100)</f>
        <v>68.239999999999995</v>
      </c>
      <c r="V13" s="107" t="s">
        <v>86</v>
      </c>
    </row>
    <row r="14" spans="1:35" ht="75" customHeight="1" thickTop="1" thickBot="1" x14ac:dyDescent="0.2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>
        <v>1.53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23" customHeight="1" thickTop="1" thickBot="1" x14ac:dyDescent="0.2">
      <c r="A15" s="62"/>
      <c r="B15" s="104" t="s">
        <v>85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" customHeight="1" thickBot="1" x14ac:dyDescent="0.2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1.53</v>
      </c>
      <c r="S16" s="111" t="s">
        <v>87</v>
      </c>
      <c r="T16" s="111" t="s">
        <v>87</v>
      </c>
      <c r="U16" s="112" t="str">
        <f>IF(ISERROR(T16/S16),"N/A",T16/S16*100)</f>
        <v>N/A</v>
      </c>
      <c r="V16" s="107" t="s">
        <v>86</v>
      </c>
    </row>
    <row r="17" spans="1:23" ht="75" customHeight="1" thickTop="1" thickBot="1" x14ac:dyDescent="0.2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58</v>
      </c>
      <c r="Q17" s="65" t="s">
        <v>59</v>
      </c>
      <c r="R17" s="65">
        <v>2</v>
      </c>
      <c r="S17" s="65" t="s">
        <v>53</v>
      </c>
      <c r="T17" s="65" t="s">
        <v>53</v>
      </c>
      <c r="U17" s="65" t="str">
        <f>IF(ISERROR(T17/S17),"N/A",T17/S17*100)</f>
        <v>N/A</v>
      </c>
      <c r="V17" s="66" t="s">
        <v>60</v>
      </c>
    </row>
    <row r="18" spans="1:23" ht="75" customHeight="1" thickTop="1" thickBot="1" x14ac:dyDescent="0.2">
      <c r="A18" s="62"/>
      <c r="B18" s="63" t="s">
        <v>54</v>
      </c>
      <c r="C18" s="64" t="s">
        <v>58</v>
      </c>
      <c r="D18" s="64"/>
      <c r="E18" s="64"/>
      <c r="F18" s="64"/>
      <c r="G18" s="64"/>
      <c r="H18" s="64"/>
      <c r="I18" s="64" t="s">
        <v>61</v>
      </c>
      <c r="J18" s="64"/>
      <c r="K18" s="64"/>
      <c r="L18" s="64" t="s">
        <v>62</v>
      </c>
      <c r="M18" s="64"/>
      <c r="N18" s="64"/>
      <c r="O18" s="64"/>
      <c r="P18" s="65" t="s">
        <v>44</v>
      </c>
      <c r="Q18" s="65" t="s">
        <v>59</v>
      </c>
      <c r="R18" s="65">
        <v>100</v>
      </c>
      <c r="S18" s="65" t="s">
        <v>53</v>
      </c>
      <c r="T18" s="65" t="s">
        <v>53</v>
      </c>
      <c r="U18" s="65" t="str">
        <f>IF(ISERROR(T18/S18),"N/A",T18/S18*100)</f>
        <v>N/A</v>
      </c>
      <c r="V18" s="66" t="s">
        <v>46</v>
      </c>
    </row>
    <row r="19" spans="1:23" ht="23" customHeight="1" thickTop="1" thickBot="1" x14ac:dyDescent="0.2">
      <c r="A19" s="62"/>
      <c r="B19" s="104" t="s">
        <v>85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3" ht="23" customHeight="1" thickBot="1" x14ac:dyDescent="0.2">
      <c r="A20" s="62"/>
      <c r="B20" s="107"/>
      <c r="C20" s="107"/>
      <c r="D20" s="107"/>
      <c r="E20" s="107"/>
      <c r="F20" s="107"/>
      <c r="G20" s="107"/>
      <c r="H20" s="107"/>
      <c r="I20" s="108"/>
      <c r="J20" s="108"/>
      <c r="K20" s="107"/>
      <c r="L20" s="107"/>
      <c r="M20" s="107"/>
      <c r="N20" s="107"/>
      <c r="O20" s="109"/>
      <c r="P20" s="109"/>
      <c r="Q20" s="107"/>
      <c r="R20" s="110">
        <v>100</v>
      </c>
      <c r="S20" s="111" t="s">
        <v>87</v>
      </c>
      <c r="T20" s="111" t="s">
        <v>87</v>
      </c>
      <c r="U20" s="112" t="str">
        <f>IF(ISERROR(T20/S20),"N/A",T20/S20*100)</f>
        <v>N/A</v>
      </c>
      <c r="V20" s="107" t="s">
        <v>86</v>
      </c>
    </row>
    <row r="21" spans="1:23" ht="75" customHeight="1" thickTop="1" thickBot="1" x14ac:dyDescent="0.2">
      <c r="A21" s="62"/>
      <c r="B21" s="63" t="s">
        <v>63</v>
      </c>
      <c r="C21" s="64" t="s">
        <v>64</v>
      </c>
      <c r="D21" s="64"/>
      <c r="E21" s="64"/>
      <c r="F21" s="64"/>
      <c r="G21" s="64"/>
      <c r="H21" s="64"/>
      <c r="I21" s="64" t="s">
        <v>65</v>
      </c>
      <c r="J21" s="64"/>
      <c r="K21" s="64"/>
      <c r="L21" s="64" t="s">
        <v>66</v>
      </c>
      <c r="M21" s="64"/>
      <c r="N21" s="64"/>
      <c r="O21" s="64"/>
      <c r="P21" s="65" t="s">
        <v>44</v>
      </c>
      <c r="Q21" s="65" t="s">
        <v>67</v>
      </c>
      <c r="R21" s="65">
        <v>100</v>
      </c>
      <c r="S21" s="65">
        <v>100</v>
      </c>
      <c r="T21" s="65">
        <v>68.22</v>
      </c>
      <c r="U21" s="65">
        <f>IF(ISERROR(T21/S21),"N/A",T21/S21*100)</f>
        <v>68.22</v>
      </c>
      <c r="V21" s="66" t="s">
        <v>46</v>
      </c>
    </row>
    <row r="22" spans="1:23" ht="23" customHeight="1" thickTop="1" thickBot="1" x14ac:dyDescent="0.2">
      <c r="A22" s="62"/>
      <c r="B22" s="104" t="s">
        <v>85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3" ht="23" customHeight="1" thickBot="1" x14ac:dyDescent="0.2">
      <c r="A23" s="62"/>
      <c r="B23" s="107"/>
      <c r="C23" s="107"/>
      <c r="D23" s="107"/>
      <c r="E23" s="107"/>
      <c r="F23" s="107"/>
      <c r="G23" s="107"/>
      <c r="H23" s="107"/>
      <c r="I23" s="108"/>
      <c r="J23" s="108"/>
      <c r="K23" s="107"/>
      <c r="L23" s="107"/>
      <c r="M23" s="107"/>
      <c r="N23" s="107"/>
      <c r="O23" s="109"/>
      <c r="P23" s="109"/>
      <c r="Q23" s="107"/>
      <c r="R23" s="110">
        <v>100</v>
      </c>
      <c r="S23" s="111">
        <v>100</v>
      </c>
      <c r="T23" s="111">
        <v>68.22</v>
      </c>
      <c r="U23" s="112">
        <f>IF(ISERROR(T23/S23),"N/A",T23/S23*100)</f>
        <v>68.22</v>
      </c>
      <c r="V23" s="107" t="s">
        <v>86</v>
      </c>
    </row>
    <row r="24" spans="1:23" ht="22.5" customHeight="1" thickTop="1" thickBot="1" x14ac:dyDescent="0.2">
      <c r="B24" s="13" t="s">
        <v>68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67"/>
    </row>
    <row r="25" spans="1:23" ht="32.25" customHeight="1" thickTop="1" x14ac:dyDescent="0.15">
      <c r="B25" s="68"/>
      <c r="C25" s="69"/>
      <c r="D25" s="69"/>
      <c r="E25" s="69"/>
      <c r="F25" s="69"/>
      <c r="G25" s="69"/>
      <c r="H25" s="70"/>
      <c r="I25" s="70"/>
      <c r="J25" s="70"/>
      <c r="K25" s="70"/>
      <c r="L25" s="70"/>
      <c r="M25" s="70"/>
      <c r="N25" s="70"/>
      <c r="O25" s="70"/>
      <c r="P25" s="71"/>
      <c r="Q25" s="72"/>
      <c r="R25" s="50" t="s">
        <v>69</v>
      </c>
      <c r="S25" s="46" t="s">
        <v>70</v>
      </c>
      <c r="T25" s="50" t="s">
        <v>71</v>
      </c>
      <c r="U25" s="50" t="s">
        <v>72</v>
      </c>
      <c r="V25" s="73"/>
    </row>
    <row r="26" spans="1:23" ht="30" customHeight="1" thickBot="1" x14ac:dyDescent="0.2">
      <c r="B26" s="75"/>
      <c r="C26" s="76"/>
      <c r="D26" s="76"/>
      <c r="E26" s="76"/>
      <c r="F26" s="76"/>
      <c r="G26" s="76"/>
      <c r="H26" s="77"/>
      <c r="I26" s="77"/>
      <c r="J26" s="77"/>
      <c r="K26" s="77"/>
      <c r="L26" s="77"/>
      <c r="M26" s="77"/>
      <c r="N26" s="77"/>
      <c r="O26" s="77"/>
      <c r="P26" s="78"/>
      <c r="Q26" s="79"/>
      <c r="R26" s="80" t="s">
        <v>73</v>
      </c>
      <c r="S26" s="79" t="s">
        <v>73</v>
      </c>
      <c r="T26" s="79" t="s">
        <v>73</v>
      </c>
      <c r="U26" s="79" t="s">
        <v>74</v>
      </c>
      <c r="V26" s="74"/>
    </row>
    <row r="27" spans="1:23" ht="13.5" customHeight="1" thickBot="1" x14ac:dyDescent="0.2">
      <c r="B27" s="81" t="s">
        <v>75</v>
      </c>
      <c r="C27" s="82"/>
      <c r="D27" s="82"/>
      <c r="E27" s="83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5"/>
      <c r="Q27" s="85"/>
      <c r="R27" s="86">
        <v>74376.443243999995</v>
      </c>
      <c r="S27" s="86">
        <v>18640.596098000002</v>
      </c>
      <c r="T27" s="86">
        <v>18566.219664</v>
      </c>
      <c r="U27" s="86">
        <f>+IF(ISERR(T27/S27*100),"N/A",T27/S27*100)</f>
        <v>99.60099755603855</v>
      </c>
      <c r="V27" s="87"/>
    </row>
    <row r="28" spans="1:23" ht="13.5" customHeight="1" thickBot="1" x14ac:dyDescent="0.2">
      <c r="B28" s="88" t="s">
        <v>76</v>
      </c>
      <c r="C28" s="89"/>
      <c r="D28" s="89"/>
      <c r="E28" s="90"/>
      <c r="F28" s="90"/>
      <c r="G28" s="90"/>
      <c r="H28" s="91"/>
      <c r="I28" s="91"/>
      <c r="J28" s="91"/>
      <c r="K28" s="91"/>
      <c r="L28" s="91"/>
      <c r="M28" s="91"/>
      <c r="N28" s="91"/>
      <c r="O28" s="91"/>
      <c r="P28" s="92"/>
      <c r="Q28" s="92"/>
      <c r="R28" s="86">
        <v>74302.066800999994</v>
      </c>
      <c r="S28" s="86">
        <v>18603.407885000001</v>
      </c>
      <c r="T28" s="86">
        <v>18566.219664</v>
      </c>
      <c r="U28" s="86">
        <f>+IF(ISERR(T28/S28*100),"N/A",T28/S28*100)</f>
        <v>99.800099953568264</v>
      </c>
      <c r="V28" s="87"/>
    </row>
    <row r="29" spans="1:23" s="93" customFormat="1" ht="14.75" customHeight="1" thickTop="1" thickBot="1" x14ac:dyDescent="0.2">
      <c r="B29" s="94" t="s">
        <v>77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1:23" ht="44.25" customHeight="1" thickTop="1" x14ac:dyDescent="0.15">
      <c r="B30" s="98" t="s">
        <v>78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9"/>
    </row>
    <row r="31" spans="1:23" ht="34.5" customHeight="1" x14ac:dyDescent="0.15">
      <c r="B31" s="101" t="s">
        <v>88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3" ht="34.5" customHeight="1" x14ac:dyDescent="0.15">
      <c r="B32" s="101" t="s">
        <v>89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 x14ac:dyDescent="0.15">
      <c r="B33" s="101" t="s">
        <v>81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 x14ac:dyDescent="0.15">
      <c r="B34" s="101" t="s">
        <v>90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 x14ac:dyDescent="0.15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mergeCells count="50">
    <mergeCell ref="B34:V34"/>
    <mergeCell ref="B35:V35"/>
    <mergeCell ref="B27:D27"/>
    <mergeCell ref="B28:D28"/>
    <mergeCell ref="B30:V30"/>
    <mergeCell ref="B31:V31"/>
    <mergeCell ref="B32:V32"/>
    <mergeCell ref="B33:V33"/>
    <mergeCell ref="B19:V19"/>
    <mergeCell ref="C21:H21"/>
    <mergeCell ref="I21:K21"/>
    <mergeCell ref="L21:O21"/>
    <mergeCell ref="B22:V22"/>
    <mergeCell ref="V25:V26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/>
  <headerFooter>
    <oddFooter>&amp;D&amp;P de &amp;#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AI30"/>
  <sheetViews>
    <sheetView showGridLines="0" zoomScale="80" zoomScaleSheetLayoutView="70" workbookViewId="0">
      <selection activeCell="B2" sqref="B2"/>
    </sheetView>
  </sheetViews>
  <sheetFormatPr baseColWidth="10" defaultColWidth="12.3984375" defaultRowHeight="13.25" customHeight="1" x14ac:dyDescent="0.15"/>
  <cols>
    <col min="1" max="1" width="4.19921875" style="1" customWidth="1"/>
    <col min="2" max="2" width="17.796875" style="1" customWidth="1"/>
    <col min="3" max="3" width="7" style="1" customWidth="1"/>
    <col min="4" max="4" width="10.3984375" style="1" customWidth="1"/>
    <col min="5" max="5" width="11.796875" style="1" customWidth="1"/>
    <col min="6" max="6" width="5.3984375" style="1" customWidth="1"/>
    <col min="7" max="7" width="0.3984375" style="1" customWidth="1"/>
    <col min="8" max="8" width="2.796875" style="1" customWidth="1"/>
    <col min="9" max="9" width="8" style="1" customWidth="1"/>
    <col min="10" max="10" width="10" style="1" customWidth="1"/>
    <col min="11" max="11" width="11.3984375" style="1" customWidth="1"/>
    <col min="12" max="12" width="9.3984375" style="1" customWidth="1"/>
    <col min="13" max="13" width="11.59765625" style="1" customWidth="1"/>
    <col min="14" max="14" width="10" style="1" customWidth="1"/>
    <col min="15" max="15" width="13.3984375" style="1" customWidth="1"/>
    <col min="16" max="16" width="15.19921875" style="1" customWidth="1"/>
    <col min="17" max="17" width="14.59765625" style="1" customWidth="1"/>
    <col min="18" max="18" width="10.796875" style="1" customWidth="1"/>
    <col min="19" max="19" width="16.59765625" style="1" customWidth="1"/>
    <col min="20" max="21" width="13" style="1" customWidth="1"/>
    <col min="22" max="22" width="29.59765625" style="1" customWidth="1"/>
    <col min="23" max="23" width="13.796875" style="1" customWidth="1"/>
    <col min="24" max="24" width="13" style="1" customWidth="1"/>
    <col min="25" max="25" width="10.19921875" style="1" customWidth="1"/>
    <col min="26" max="26" width="10.59765625" style="1" customWidth="1"/>
    <col min="27" max="27" width="11.59765625" style="1" customWidth="1"/>
    <col min="31" max="31" width="18.3984375" style="1" customWidth="1"/>
  </cols>
  <sheetData>
    <row r="1" spans="1:35" ht="48" customHeight="1" x14ac:dyDescent="0.15">
      <c r="A1" s="4"/>
      <c r="B1" s="8" t="s">
        <v>84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 x14ac:dyDescent="0.2"/>
    <row r="3" spans="1:35" ht="22.5" customHeight="1" thickTop="1" thickBot="1" x14ac:dyDescent="0.2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 x14ac:dyDescent="0.2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 x14ac:dyDescent="0.15">
      <c r="B5" s="27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/>
    </row>
    <row r="6" spans="1:35" ht="64.5" customHeight="1" thickBot="1" x14ac:dyDescent="0.2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 x14ac:dyDescent="0.2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 x14ac:dyDescent="0.15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 x14ac:dyDescent="0.15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 x14ac:dyDescent="0.2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 x14ac:dyDescent="0.2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17.059999999999999</v>
      </c>
      <c r="U11" s="65">
        <f>IF(ISERROR(T11/S11),"N/A",T11/S11*100)</f>
        <v>68.239999999999995</v>
      </c>
      <c r="V11" s="66" t="s">
        <v>46</v>
      </c>
    </row>
    <row r="12" spans="1:35" ht="18.75" customHeight="1" thickTop="1" thickBot="1" x14ac:dyDescent="0.2">
      <c r="A12" s="62"/>
      <c r="B12" s="113" t="s">
        <v>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 x14ac:dyDescent="0.2">
      <c r="A13" s="115"/>
      <c r="B13" s="116" t="s">
        <v>58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25</v>
      </c>
      <c r="T13" s="120">
        <v>17.059999999999999</v>
      </c>
      <c r="U13" s="120">
        <f>IF(ISERROR(T13/S13),"N/A",T13/S13*100)</f>
        <v>68.239999999999995</v>
      </c>
      <c r="V13" s="116" t="s">
        <v>93</v>
      </c>
    </row>
    <row r="14" spans="1:35" ht="75" customHeight="1" thickTop="1" thickBot="1" x14ac:dyDescent="0.2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>
        <v>1.53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18.75" customHeight="1" thickTop="1" thickBot="1" x14ac:dyDescent="0.2">
      <c r="A15" s="62"/>
      <c r="B15" s="113" t="s">
        <v>92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 x14ac:dyDescent="0.2">
      <c r="A16" s="115"/>
      <c r="B16" s="116" t="s">
        <v>58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1.53</v>
      </c>
      <c r="S16" s="120" t="s">
        <v>58</v>
      </c>
      <c r="T16" s="120" t="s">
        <v>58</v>
      </c>
      <c r="U16" s="120" t="str">
        <f>IF(ISERROR(T16/S16),"N/A",T16/S16*100)</f>
        <v>N/A</v>
      </c>
      <c r="V16" s="116" t="s">
        <v>93</v>
      </c>
    </row>
    <row r="17" spans="1:22" ht="75" customHeight="1" thickTop="1" thickBot="1" x14ac:dyDescent="0.2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58</v>
      </c>
      <c r="Q17" s="65" t="s">
        <v>59</v>
      </c>
      <c r="R17" s="65">
        <v>2</v>
      </c>
      <c r="S17" s="65" t="s">
        <v>53</v>
      </c>
      <c r="T17" s="65" t="s">
        <v>53</v>
      </c>
      <c r="U17" s="65" t="str">
        <f>IF(ISERROR(T17/S17),"N/A",T17/S17*100)</f>
        <v>N/A</v>
      </c>
      <c r="V17" s="66" t="s">
        <v>60</v>
      </c>
    </row>
    <row r="18" spans="1:22" ht="75" customHeight="1" thickTop="1" thickBot="1" x14ac:dyDescent="0.2">
      <c r="A18" s="62"/>
      <c r="B18" s="63" t="s">
        <v>54</v>
      </c>
      <c r="C18" s="64" t="s">
        <v>58</v>
      </c>
      <c r="D18" s="64"/>
      <c r="E18" s="64"/>
      <c r="F18" s="64"/>
      <c r="G18" s="64"/>
      <c r="H18" s="64"/>
      <c r="I18" s="64" t="s">
        <v>61</v>
      </c>
      <c r="J18" s="64"/>
      <c r="K18" s="64"/>
      <c r="L18" s="64" t="s">
        <v>62</v>
      </c>
      <c r="M18" s="64"/>
      <c r="N18" s="64"/>
      <c r="O18" s="64"/>
      <c r="P18" s="65" t="s">
        <v>44</v>
      </c>
      <c r="Q18" s="65" t="s">
        <v>59</v>
      </c>
      <c r="R18" s="65">
        <v>100</v>
      </c>
      <c r="S18" s="65" t="s">
        <v>53</v>
      </c>
      <c r="T18" s="65" t="s">
        <v>53</v>
      </c>
      <c r="U18" s="65" t="str">
        <f>IF(ISERROR(T18/S18),"N/A",T18/S18*100)</f>
        <v>N/A</v>
      </c>
      <c r="V18" s="66" t="s">
        <v>46</v>
      </c>
    </row>
    <row r="19" spans="1:22" ht="18.75" customHeight="1" thickTop="1" thickBot="1" x14ac:dyDescent="0.2">
      <c r="A19" s="62"/>
      <c r="B19" s="113" t="s">
        <v>92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2" s="114" customFormat="1" ht="18" customHeight="1" thickBot="1" x14ac:dyDescent="0.2">
      <c r="A20" s="115"/>
      <c r="B20" s="116" t="s">
        <v>58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100</v>
      </c>
      <c r="S20" s="120" t="s">
        <v>58</v>
      </c>
      <c r="T20" s="120" t="s">
        <v>58</v>
      </c>
      <c r="U20" s="120" t="str">
        <f>IF(ISERROR(T20/S20),"N/A",T20/S20*100)</f>
        <v>N/A</v>
      </c>
      <c r="V20" s="116" t="s">
        <v>93</v>
      </c>
    </row>
    <row r="21" spans="1:22" ht="75" customHeight="1" thickTop="1" thickBot="1" x14ac:dyDescent="0.2">
      <c r="A21" s="62"/>
      <c r="B21" s="63" t="s">
        <v>63</v>
      </c>
      <c r="C21" s="64" t="s">
        <v>64</v>
      </c>
      <c r="D21" s="64"/>
      <c r="E21" s="64"/>
      <c r="F21" s="64"/>
      <c r="G21" s="64"/>
      <c r="H21" s="64"/>
      <c r="I21" s="64" t="s">
        <v>65</v>
      </c>
      <c r="J21" s="64"/>
      <c r="K21" s="64"/>
      <c r="L21" s="64" t="s">
        <v>66</v>
      </c>
      <c r="M21" s="64"/>
      <c r="N21" s="64"/>
      <c r="O21" s="64"/>
      <c r="P21" s="65" t="s">
        <v>44</v>
      </c>
      <c r="Q21" s="65" t="s">
        <v>67</v>
      </c>
      <c r="R21" s="65">
        <v>100</v>
      </c>
      <c r="S21" s="65">
        <v>100</v>
      </c>
      <c r="T21" s="65">
        <v>68.22</v>
      </c>
      <c r="U21" s="65">
        <f>IF(ISERROR(T21/S21),"N/A",T21/S21*100)</f>
        <v>68.22</v>
      </c>
      <c r="V21" s="66" t="s">
        <v>46</v>
      </c>
    </row>
    <row r="22" spans="1:22" ht="18.75" customHeight="1" thickTop="1" thickBot="1" x14ac:dyDescent="0.2">
      <c r="A22" s="62"/>
      <c r="B22" s="113" t="s">
        <v>92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2" s="114" customFormat="1" ht="18" customHeight="1" thickBot="1" x14ac:dyDescent="0.2">
      <c r="A23" s="115"/>
      <c r="B23" s="116" t="s">
        <v>58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100</v>
      </c>
      <c r="S23" s="120">
        <v>100</v>
      </c>
      <c r="T23" s="120">
        <v>68.22</v>
      </c>
      <c r="U23" s="120">
        <f>IF(ISERROR(T23/S23),"N/A",T23/S23*100)</f>
        <v>68.22</v>
      </c>
      <c r="V23" s="116" t="s">
        <v>93</v>
      </c>
    </row>
    <row r="24" spans="1:22" s="93" customFormat="1" ht="14.75" customHeight="1" thickTop="1" thickBot="1" x14ac:dyDescent="0.2">
      <c r="B24" s="94" t="s">
        <v>77</v>
      </c>
      <c r="C24" s="95"/>
      <c r="D24" s="95"/>
      <c r="E24" s="95"/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</row>
    <row r="25" spans="1:22" ht="44.25" customHeight="1" thickTop="1" x14ac:dyDescent="0.15">
      <c r="B25" s="98" t="s">
        <v>78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99"/>
    </row>
    <row r="26" spans="1:22" ht="34.5" customHeight="1" x14ac:dyDescent="0.15">
      <c r="B26" s="101" t="s">
        <v>94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1:22" ht="34.5" customHeight="1" x14ac:dyDescent="0.15">
      <c r="B27" s="101" t="s">
        <v>95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1:22" ht="34.5" customHeight="1" x14ac:dyDescent="0.15">
      <c r="B28" s="101" t="s">
        <v>81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2" ht="34.5" customHeight="1" x14ac:dyDescent="0.15">
      <c r="B29" s="101" t="s">
        <v>96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2" ht="34.5" customHeight="1" x14ac:dyDescent="0.15">
      <c r="B30" s="101" t="s">
        <v>97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</sheetData>
  <mergeCells count="47">
    <mergeCell ref="B26:V26"/>
    <mergeCell ref="B27:V27"/>
    <mergeCell ref="B28:V28"/>
    <mergeCell ref="B29:V29"/>
    <mergeCell ref="B30:V30"/>
    <mergeCell ref="B19:V19"/>
    <mergeCell ref="C21:H21"/>
    <mergeCell ref="I21:K21"/>
    <mergeCell ref="L21:O21"/>
    <mergeCell ref="B22:V22"/>
    <mergeCell ref="B25:V25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/>
  <headerFooter>
    <oddFooter>&amp;D&amp;P de &amp;#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Global</vt:lpstr>
      <vt:lpstr>Nacional</vt:lpstr>
      <vt:lpstr>17-MORELOS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Microsoft Office</cp:lastModifiedBy>
  <cp:lastPrinted>2013-04-24T16:19:46Z</cp:lastPrinted>
  <dcterms:created xsi:type="dcterms:W3CDTF">2009-03-25T01:44:41Z</dcterms:created>
  <dcterms:modified xsi:type="dcterms:W3CDTF">2018-08-10T03:03:57Z</dcterms:modified>
</cp:coreProperties>
</file>